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50" windowHeight="63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95" i="1" l="1"/>
  <c r="J195" i="1"/>
  <c r="I195" i="1"/>
  <c r="H195" i="1"/>
  <c r="G195" i="1"/>
  <c r="F195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J100" i="1"/>
  <c r="I100" i="1"/>
  <c r="H100" i="1"/>
  <c r="G100" i="1"/>
  <c r="F100" i="1"/>
  <c r="L81" i="1"/>
  <c r="J81" i="1"/>
  <c r="I81" i="1"/>
  <c r="H81" i="1"/>
  <c r="F81" i="1"/>
  <c r="J62" i="1"/>
  <c r="J43" i="1"/>
  <c r="I43" i="1"/>
  <c r="F43" i="1"/>
  <c r="G24" i="1"/>
  <c r="G81" i="1"/>
  <c r="L100" i="1"/>
  <c r="F62" i="1"/>
  <c r="G62" i="1"/>
  <c r="H62" i="1"/>
  <c r="I62" i="1"/>
  <c r="L62" i="1"/>
  <c r="H43" i="1"/>
  <c r="G43" i="1"/>
  <c r="L43" i="1"/>
  <c r="F24" i="1"/>
  <c r="L24" i="1"/>
  <c r="H24" i="1"/>
  <c r="I24" i="1"/>
  <c r="J24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<sst xmlns="http://schemas.openxmlformats.org/spreadsheetml/2006/main" count="272" uniqueCount="77">
  <si>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</si>
  <si>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</si>
  <si>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</si>
  <si>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</si>
  <si>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</si>
  <si>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</si>
  <si>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</si>
  <si>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</si>
  <si>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</si>
  <si>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</si>
  <si>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</si>
  <si>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</si>
  <si>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</si>
  <si>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</si>
  <si>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</si>
  <si>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</si>
  <si>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</si>
  <si>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</si>
  <si>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</si>
  <si>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</si>
  <si>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</si>
  <si>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</si>
  <si>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</si>
  <si>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</si>
  <si>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</si>
  <si>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</si>
  <si>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</si>
  <si>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</si>
  <si>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</si>
  <si>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</si>
  <si>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</si>
  <si>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</si>
  <si>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</si>
  <si>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</si>
  <si>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</si>
  <si>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</si>
  <si>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</si>
  <si>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</si>
  <si>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</si>
  <si>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</si>
  <si>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витаминный</t>
  </si>
  <si>
    <t>Суп картофельный с горохом</t>
  </si>
  <si>
    <t>Шницель из говядины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</si>
  <si>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</si>
  <si>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</si>
  <si>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</si>
  <si>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</si>
  <si>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Соус томатный с овощами</t>
  </si>
  <si>
    <t>Салат из свеклы</t>
  </si>
  <si>
    <t>Суп картофельный с макаронными изделиями</t>
  </si>
  <si>
    <t>Котлеты из птицы</t>
  </si>
  <si>
    <t>Каша гречневая рассыпчатая</t>
  </si>
  <si>
    <t>Компот из свежих фруктов</t>
  </si>
  <si>
    <t>Салат из моркови</t>
  </si>
  <si>
    <t>Борщ из свежей капусты</t>
  </si>
  <si>
    <t>Рыба, тушеная с овощами</t>
  </si>
  <si>
    <t>Картофельное пюре</t>
  </si>
  <si>
    <t>Кисель из сухофруктов</t>
  </si>
  <si>
    <t>Салат из свежей капусты</t>
  </si>
  <si>
    <t>Суп-лапша "домашняя"</t>
  </si>
  <si>
    <t>Биточки из птицы</t>
  </si>
  <si>
    <t>Рис отварной рассыпчатый</t>
  </si>
  <si>
    <t>Свекольник со сметаной</t>
  </si>
  <si>
    <t>Тефтели говяжьи с рисом</t>
  </si>
  <si>
    <t>Макароны отварные</t>
  </si>
  <si>
    <t>Рассольник "Ленинградский"</t>
  </si>
  <si>
    <t>Борщ со свежей капустой</t>
  </si>
  <si>
    <t>Котлета припущенная из птицы</t>
  </si>
  <si>
    <t>Суп из свежих овощей</t>
  </si>
  <si>
    <t>Биточки говяжьи</t>
  </si>
  <si>
    <t>Курица в томатном соусе</t>
  </si>
  <si>
    <t>Курачинов У.З.</t>
  </si>
  <si>
    <t>10/250</t>
  </si>
  <si>
    <t>80/5</t>
  </si>
  <si>
    <t>Соус молочный</t>
  </si>
  <si>
    <t>75/50</t>
  </si>
  <si>
    <t>МБОО "СОШ а.Кубина имени Х.А.Дагужиева"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</si>
</sst>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72" t="s">
        <v>76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5">
      <c r="A2" s="35" t="s">
        <v>6</v>
      </c>
      <c r="C2" s="2"/>
      <c r="G2" s="2" t="s">
        <v>18</v>
      </c>
      <c r="H2" s="74" t="s">
        <v>71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6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4">
        <v>60</v>
      </c>
      <c r="G14" s="54">
        <v>0.7</v>
      </c>
      <c r="H14" s="54">
        <v>6.1</v>
      </c>
      <c r="I14" s="54">
        <v>6.9</v>
      </c>
      <c r="J14" s="54">
        <v>85.2</v>
      </c>
      <c r="K14" s="65">
        <v>2</v>
      </c>
      <c r="L14" s="54">
        <v>4.5599999999999996</v>
      </c>
    </row>
    <row r="15" spans="1:12" ht="16" thickBot="1" x14ac:dyDescent="0.4">
      <c r="A15" s="23"/>
      <c r="B15" s="15"/>
      <c r="C15" s="11"/>
      <c r="D15" s="7" t="s">
        <v>27</v>
      </c>
      <c r="E15" s="52" t="s">
        <v>41</v>
      </c>
      <c r="F15" s="54" t="s">
        <v>72</v>
      </c>
      <c r="G15" s="54">
        <v>2.2999999999999998</v>
      </c>
      <c r="H15" s="2">
        <v>3.9</v>
      </c>
      <c r="I15" s="54">
        <v>13.6</v>
      </c>
      <c r="J15" s="54">
        <v>98.8</v>
      </c>
      <c r="K15" s="65">
        <v>45</v>
      </c>
      <c r="L15" s="54">
        <v>9.91</v>
      </c>
    </row>
    <row r="16" spans="1:12" ht="16" thickBot="1" x14ac:dyDescent="0.4">
      <c r="A16" s="23"/>
      <c r="B16" s="15"/>
      <c r="C16" s="11"/>
      <c r="D16" s="7" t="s">
        <v>28</v>
      </c>
      <c r="E16" s="52" t="s">
        <v>42</v>
      </c>
      <c r="F16" s="55">
        <v>80</v>
      </c>
      <c r="G16" s="55">
        <v>11.5</v>
      </c>
      <c r="H16" s="55">
        <v>13.4</v>
      </c>
      <c r="I16" s="55">
        <v>9.6</v>
      </c>
      <c r="J16" s="55">
        <v>202</v>
      </c>
      <c r="K16" s="65">
        <v>189</v>
      </c>
      <c r="L16" s="55">
        <v>48.4</v>
      </c>
    </row>
    <row r="17" spans="1:13" ht="16" thickBot="1" x14ac:dyDescent="0.4">
      <c r="A17" s="23"/>
      <c r="B17" s="15"/>
      <c r="C17" s="11"/>
      <c r="D17" s="7" t="s">
        <v>29</v>
      </c>
      <c r="E17" s="53" t="s">
        <v>43</v>
      </c>
      <c r="F17" s="54">
        <v>150</v>
      </c>
      <c r="G17" s="54">
        <v>5.5</v>
      </c>
      <c r="H17" s="54">
        <v>5.3</v>
      </c>
      <c r="I17" s="54">
        <v>35.299999999999997</v>
      </c>
      <c r="J17" s="54">
        <v>211</v>
      </c>
      <c r="K17" s="65">
        <v>222</v>
      </c>
      <c r="L17" s="60">
        <v>6.2</v>
      </c>
    </row>
    <row r="18" spans="1:13" ht="16" thickBot="1" x14ac:dyDescent="0.4">
      <c r="A18" s="23"/>
      <c r="B18" s="15"/>
      <c r="C18" s="11"/>
      <c r="D18" s="7" t="s">
        <v>30</v>
      </c>
      <c r="E18" s="53" t="s">
        <v>44</v>
      </c>
      <c r="F18" s="55">
        <v>200</v>
      </c>
      <c r="G18" s="55">
        <v>0.6</v>
      </c>
      <c r="H18" s="55">
        <v>0</v>
      </c>
      <c r="I18" s="55">
        <v>27.9</v>
      </c>
      <c r="J18" s="55">
        <v>113.8</v>
      </c>
      <c r="K18" s="65">
        <v>283</v>
      </c>
      <c r="L18" s="54">
        <v>6.83</v>
      </c>
    </row>
    <row r="19" spans="1:13" ht="16" thickBot="1" x14ac:dyDescent="0.4">
      <c r="A19" s="23"/>
      <c r="B19" s="15"/>
      <c r="C19" s="11"/>
      <c r="D19" s="7" t="s">
        <v>31</v>
      </c>
      <c r="E19" s="51" t="s">
        <v>45</v>
      </c>
      <c r="F19" s="54">
        <v>20</v>
      </c>
      <c r="G19" s="54">
        <v>1.5</v>
      </c>
      <c r="H19" s="54">
        <v>0.1</v>
      </c>
      <c r="I19" s="54">
        <v>9.9</v>
      </c>
      <c r="J19" s="54">
        <v>47</v>
      </c>
      <c r="K19" s="65">
        <v>114</v>
      </c>
      <c r="L19" s="54">
        <v>1.62</v>
      </c>
    </row>
    <row r="20" spans="1:13" ht="15.5" x14ac:dyDescent="0.3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0.4</v>
      </c>
      <c r="I20" s="43">
        <v>10</v>
      </c>
      <c r="J20" s="43">
        <v>52.2</v>
      </c>
      <c r="K20" s="68">
        <v>115</v>
      </c>
      <c r="L20" s="43">
        <v>1.08</v>
      </c>
    </row>
    <row r="21" spans="1:13" ht="15.5" x14ac:dyDescent="0.35">
      <c r="A21" s="23"/>
      <c r="B21" s="15"/>
      <c r="C21" s="11"/>
      <c r="D21" s="6"/>
      <c r="E21" s="42" t="s">
        <v>47</v>
      </c>
      <c r="F21" s="43">
        <v>30</v>
      </c>
      <c r="G21" s="43">
        <v>0.4</v>
      </c>
      <c r="H21" s="43">
        <v>1.2</v>
      </c>
      <c r="I21" s="43">
        <v>2.2000000000000002</v>
      </c>
      <c r="J21" s="43">
        <v>21.5</v>
      </c>
      <c r="K21" s="68">
        <v>463</v>
      </c>
      <c r="L21" s="43">
        <v>1.4</v>
      </c>
      <c r="M21" s="2">
        <v>0</v>
      </c>
    </row>
    <row r="22" spans="1:13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5" x14ac:dyDescent="0.3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0">SUM(G14:G22)</f>
        <v>24.5</v>
      </c>
      <c r="H23" s="19">
        <f>SUM(H14:H22)</f>
        <v>30.4</v>
      </c>
      <c r="I23" s="19">
        <f t="shared" si="0"/>
        <v>115.40000000000002</v>
      </c>
      <c r="J23" s="19">
        <f t="shared" si="0"/>
        <v>831.5</v>
      </c>
      <c r="K23" s="25"/>
      <c r="L23" s="19">
        <f>SUM(L14:L22)</f>
        <v>80</v>
      </c>
    </row>
    <row r="24" spans="1:13" ht="14.5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570</v>
      </c>
      <c r="G24" s="32">
        <f t="shared" ref="G24:J24" si="1">G13+G23</f>
        <v>24.5</v>
      </c>
      <c r="H24" s="32">
        <f t="shared" si="1"/>
        <v>30.4</v>
      </c>
      <c r="I24" s="32">
        <f t="shared" si="1"/>
        <v>115.40000000000002</v>
      </c>
      <c r="J24" s="32">
        <f t="shared" si="1"/>
        <v>831.5</v>
      </c>
      <c r="K24" s="32"/>
      <c r="L24" s="32">
        <f t="shared" ref="L24" si="2">L13+L23</f>
        <v>80</v>
      </c>
    </row>
    <row r="25" spans="1:13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3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3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3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3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3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8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48</v>
      </c>
      <c r="F33" s="57">
        <v>60</v>
      </c>
      <c r="G33" s="57">
        <v>0.9</v>
      </c>
      <c r="H33" s="57">
        <v>3.1</v>
      </c>
      <c r="I33" s="57">
        <v>5.7</v>
      </c>
      <c r="J33" s="57">
        <v>45.2</v>
      </c>
      <c r="K33" s="66">
        <v>23</v>
      </c>
      <c r="L33" s="57">
        <v>4.7</v>
      </c>
    </row>
    <row r="34" spans="1:12" ht="18" x14ac:dyDescent="0.4">
      <c r="A34" s="14"/>
      <c r="B34" s="15"/>
      <c r="C34" s="11"/>
      <c r="D34" s="7" t="s">
        <v>27</v>
      </c>
      <c r="E34" s="56" t="s">
        <v>49</v>
      </c>
      <c r="F34" s="57">
        <v>250</v>
      </c>
      <c r="G34" s="57">
        <v>2.8</v>
      </c>
      <c r="H34" s="57">
        <v>2.9</v>
      </c>
      <c r="I34" s="57">
        <v>21.8</v>
      </c>
      <c r="J34" s="57">
        <v>124.1</v>
      </c>
      <c r="K34" s="66">
        <v>47</v>
      </c>
      <c r="L34" s="57">
        <v>13.94</v>
      </c>
    </row>
    <row r="35" spans="1:12" ht="18" x14ac:dyDescent="0.4">
      <c r="A35" s="14"/>
      <c r="B35" s="15"/>
      <c r="C35" s="11"/>
      <c r="D35" s="7" t="s">
        <v>28</v>
      </c>
      <c r="E35" s="58" t="s">
        <v>50</v>
      </c>
      <c r="F35" s="59" t="s">
        <v>73</v>
      </c>
      <c r="G35" s="59">
        <v>12.5</v>
      </c>
      <c r="H35" s="59">
        <v>14.2</v>
      </c>
      <c r="I35" s="59">
        <v>8.6</v>
      </c>
      <c r="J35" s="59">
        <v>212.7</v>
      </c>
      <c r="K35" s="66">
        <v>209</v>
      </c>
      <c r="L35" s="59">
        <v>40.1</v>
      </c>
    </row>
    <row r="36" spans="1:12" ht="18" x14ac:dyDescent="0.4">
      <c r="A36" s="14"/>
      <c r="B36" s="15"/>
      <c r="C36" s="11"/>
      <c r="D36" s="7" t="s">
        <v>29</v>
      </c>
      <c r="E36" s="58" t="s">
        <v>51</v>
      </c>
      <c r="F36" s="59">
        <v>150</v>
      </c>
      <c r="G36" s="59">
        <v>8.6999999999999993</v>
      </c>
      <c r="H36" s="59">
        <v>5.4</v>
      </c>
      <c r="I36" s="59">
        <v>45</v>
      </c>
      <c r="J36" s="59">
        <v>263.8</v>
      </c>
      <c r="K36" s="66">
        <v>219</v>
      </c>
      <c r="L36" s="59">
        <v>12.85</v>
      </c>
    </row>
    <row r="37" spans="1:12" ht="18" x14ac:dyDescent="0.4">
      <c r="A37" s="14"/>
      <c r="B37" s="15"/>
      <c r="C37" s="11"/>
      <c r="D37" s="7" t="s">
        <v>30</v>
      </c>
      <c r="E37" s="58" t="s">
        <v>52</v>
      </c>
      <c r="F37" s="59">
        <v>200</v>
      </c>
      <c r="G37" s="59">
        <v>0.5</v>
      </c>
      <c r="H37" s="59">
        <v>0.2</v>
      </c>
      <c r="I37" s="59">
        <v>23.1</v>
      </c>
      <c r="J37" s="59">
        <v>96</v>
      </c>
      <c r="K37" s="66">
        <v>282</v>
      </c>
      <c r="L37" s="59">
        <v>5.71</v>
      </c>
    </row>
    <row r="38" spans="1:12" ht="18" x14ac:dyDescent="0.4">
      <c r="A38" s="14"/>
      <c r="B38" s="15"/>
      <c r="C38" s="11"/>
      <c r="D38" s="7" t="s">
        <v>31</v>
      </c>
      <c r="E38" s="56" t="s">
        <v>45</v>
      </c>
      <c r="F38" s="57">
        <v>20</v>
      </c>
      <c r="G38" s="57">
        <v>1.5</v>
      </c>
      <c r="H38" s="57">
        <v>0.1</v>
      </c>
      <c r="I38" s="57">
        <v>9.9</v>
      </c>
      <c r="J38" s="57">
        <v>47</v>
      </c>
      <c r="K38" s="66">
        <v>114</v>
      </c>
      <c r="L38" s="57">
        <v>1.08</v>
      </c>
    </row>
    <row r="39" spans="1:12" ht="18" x14ac:dyDescent="0.4">
      <c r="A39" s="14"/>
      <c r="B39" s="15"/>
      <c r="C39" s="11"/>
      <c r="D39" s="7" t="s">
        <v>32</v>
      </c>
      <c r="E39" s="62" t="s">
        <v>46</v>
      </c>
      <c r="F39" s="63">
        <v>30</v>
      </c>
      <c r="G39" s="63">
        <v>2</v>
      </c>
      <c r="H39" s="63">
        <v>0.4</v>
      </c>
      <c r="I39" s="63">
        <v>10</v>
      </c>
      <c r="J39" s="64">
        <v>52.2</v>
      </c>
      <c r="K39" s="66">
        <v>115</v>
      </c>
      <c r="L39" s="63">
        <v>1.62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7">SUM(G33:G41)</f>
        <v>28.9</v>
      </c>
      <c r="H42" s="19">
        <f t="shared" ref="H42" si="8">SUM(H33:H41)</f>
        <v>26.3</v>
      </c>
      <c r="I42" s="19">
        <f t="shared" ref="I42" si="9">SUM(I33:I41)</f>
        <v>124.1</v>
      </c>
      <c r="J42" s="19">
        <f t="shared" ref="J42:L42" si="10">SUM(J33:J41)</f>
        <v>841</v>
      </c>
      <c r="K42" s="25"/>
      <c r="L42" s="19">
        <f t="shared" si="10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710</v>
      </c>
      <c r="G43" s="32">
        <f t="shared" ref="G43" si="11">G32+G42</f>
        <v>28.9</v>
      </c>
      <c r="H43" s="32">
        <f t="shared" ref="H43" si="12">H32+H42</f>
        <v>26.3</v>
      </c>
      <c r="I43" s="32">
        <f t="shared" ref="I43" si="13">I32+I42</f>
        <v>124.1</v>
      </c>
      <c r="J43" s="32">
        <f t="shared" ref="J43:L43" si="14">J32+J42</f>
        <v>841</v>
      </c>
      <c r="K43" s="32"/>
      <c r="L43" s="32">
        <f t="shared" si="14"/>
        <v>80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8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53</v>
      </c>
      <c r="F52" s="57">
        <v>60</v>
      </c>
      <c r="G52" s="57">
        <v>0.4</v>
      </c>
      <c r="H52" s="57">
        <v>0.1</v>
      </c>
      <c r="I52" s="57">
        <v>5.0999999999999996</v>
      </c>
      <c r="J52" s="57">
        <v>49</v>
      </c>
      <c r="K52" s="67">
        <v>9</v>
      </c>
      <c r="L52" s="57">
        <v>4.82</v>
      </c>
    </row>
    <row r="53" spans="1:12" ht="18" x14ac:dyDescent="0.4">
      <c r="A53" s="23"/>
      <c r="B53" s="15"/>
      <c r="C53" s="11"/>
      <c r="D53" s="7" t="s">
        <v>27</v>
      </c>
      <c r="E53" s="58" t="s">
        <v>54</v>
      </c>
      <c r="F53" s="59" t="s">
        <v>72</v>
      </c>
      <c r="G53" s="59">
        <v>2.1</v>
      </c>
      <c r="H53" s="59">
        <v>6.5</v>
      </c>
      <c r="I53" s="59">
        <v>11.1</v>
      </c>
      <c r="J53" s="59">
        <v>111.2</v>
      </c>
      <c r="K53" s="67">
        <v>37</v>
      </c>
      <c r="L53" s="59">
        <v>10.37</v>
      </c>
    </row>
    <row r="54" spans="1:12" ht="18" x14ac:dyDescent="0.4">
      <c r="A54" s="23"/>
      <c r="B54" s="15"/>
      <c r="C54" s="11"/>
      <c r="D54" s="7" t="s">
        <v>28</v>
      </c>
      <c r="E54" s="58" t="s">
        <v>55</v>
      </c>
      <c r="F54" s="59">
        <v>140</v>
      </c>
      <c r="G54" s="59">
        <v>9.4</v>
      </c>
      <c r="H54" s="59">
        <v>2</v>
      </c>
      <c r="I54" s="59">
        <v>6.3</v>
      </c>
      <c r="J54" s="59">
        <v>160.30000000000001</v>
      </c>
      <c r="K54" s="67">
        <v>172</v>
      </c>
      <c r="L54" s="59">
        <v>41.7</v>
      </c>
    </row>
    <row r="55" spans="1:12" ht="18" x14ac:dyDescent="0.4">
      <c r="A55" s="23"/>
      <c r="B55" s="15"/>
      <c r="C55" s="11"/>
      <c r="D55" s="7" t="s">
        <v>29</v>
      </c>
      <c r="E55" s="58" t="s">
        <v>56</v>
      </c>
      <c r="F55" s="59">
        <v>200</v>
      </c>
      <c r="G55" s="59">
        <v>3.2</v>
      </c>
      <c r="H55" s="59">
        <v>6.1</v>
      </c>
      <c r="I55" s="59">
        <v>23.3</v>
      </c>
      <c r="J55" s="59">
        <v>160.5</v>
      </c>
      <c r="K55" s="67">
        <v>241</v>
      </c>
      <c r="L55" s="59">
        <v>13.92</v>
      </c>
    </row>
    <row r="56" spans="1:12" ht="18" x14ac:dyDescent="0.4">
      <c r="A56" s="23"/>
      <c r="B56" s="15"/>
      <c r="C56" s="11"/>
      <c r="D56" s="7" t="s">
        <v>30</v>
      </c>
      <c r="E56" s="56" t="s">
        <v>57</v>
      </c>
      <c r="F56" s="57">
        <v>200</v>
      </c>
      <c r="G56" s="57">
        <v>0.3</v>
      </c>
      <c r="H56" s="57">
        <v>0</v>
      </c>
      <c r="I56" s="57">
        <v>30.8</v>
      </c>
      <c r="J56" s="57">
        <v>124.2</v>
      </c>
      <c r="K56" s="67">
        <v>277</v>
      </c>
      <c r="L56" s="57">
        <v>6.49</v>
      </c>
    </row>
    <row r="57" spans="1:12" ht="18" x14ac:dyDescent="0.4">
      <c r="A57" s="23"/>
      <c r="B57" s="15"/>
      <c r="C57" s="11"/>
      <c r="D57" s="7" t="s">
        <v>31</v>
      </c>
      <c r="E57" s="58" t="s">
        <v>45</v>
      </c>
      <c r="F57" s="59">
        <v>20</v>
      </c>
      <c r="G57" s="59">
        <v>1.5</v>
      </c>
      <c r="H57" s="59">
        <v>0.1</v>
      </c>
      <c r="I57" s="59">
        <v>9.9</v>
      </c>
      <c r="J57" s="59">
        <v>47</v>
      </c>
      <c r="K57" s="67">
        <v>114</v>
      </c>
      <c r="L57" s="59">
        <v>1.08</v>
      </c>
    </row>
    <row r="58" spans="1:12" ht="18" x14ac:dyDescent="0.4">
      <c r="A58" s="23"/>
      <c r="B58" s="15"/>
      <c r="C58" s="11"/>
      <c r="D58" s="7" t="s">
        <v>32</v>
      </c>
      <c r="E58" s="61" t="s">
        <v>46</v>
      </c>
      <c r="F58" s="65">
        <v>30</v>
      </c>
      <c r="G58" s="63">
        <v>2</v>
      </c>
      <c r="H58" s="63">
        <v>0.4</v>
      </c>
      <c r="I58" s="64">
        <v>10.1</v>
      </c>
      <c r="J58" s="64">
        <v>52.2</v>
      </c>
      <c r="K58" s="66">
        <v>115</v>
      </c>
      <c r="L58" s="63">
        <v>1.62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19">SUM(G52:G60)</f>
        <v>18.900000000000002</v>
      </c>
      <c r="H61" s="19">
        <f t="shared" ref="H61" si="20">SUM(H52:H60)</f>
        <v>15.2</v>
      </c>
      <c r="I61" s="19">
        <f t="shared" ref="I61" si="21">SUM(I52:I60)</f>
        <v>96.6</v>
      </c>
      <c r="J61" s="19">
        <f t="shared" ref="J61:L61" si="22">SUM(J52:J60)</f>
        <v>704.40000000000009</v>
      </c>
      <c r="K61" s="25"/>
      <c r="L61" s="19">
        <f t="shared" si="22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650</v>
      </c>
      <c r="G62" s="32">
        <f t="shared" ref="G62" si="23">G51+G61</f>
        <v>18.900000000000002</v>
      </c>
      <c r="H62" s="32">
        <f t="shared" ref="H62" si="24">H51+H61</f>
        <v>15.2</v>
      </c>
      <c r="I62" s="32">
        <f t="shared" ref="I62" si="25">I51+I61</f>
        <v>96.6</v>
      </c>
      <c r="J62" s="32">
        <f t="shared" ref="J62:L62" si="26">J51+J61</f>
        <v>704.40000000000009</v>
      </c>
      <c r="K62" s="32"/>
      <c r="L62" s="32">
        <f t="shared" si="26"/>
        <v>80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0.5</v>
      </c>
      <c r="H71" s="43">
        <v>3</v>
      </c>
      <c r="I71" s="43">
        <v>3.2</v>
      </c>
      <c r="J71" s="43">
        <v>42</v>
      </c>
      <c r="K71" s="44">
        <v>4</v>
      </c>
      <c r="L71" s="43">
        <v>6.04</v>
      </c>
    </row>
    <row r="72" spans="1:12" ht="14.5" x14ac:dyDescent="0.3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2.5</v>
      </c>
      <c r="H72" s="43">
        <v>4.9000000000000004</v>
      </c>
      <c r="I72" s="43">
        <v>13.9</v>
      </c>
      <c r="J72" s="43">
        <v>109.4</v>
      </c>
      <c r="K72" s="44">
        <v>56</v>
      </c>
      <c r="L72" s="43">
        <v>15.25</v>
      </c>
    </row>
    <row r="73" spans="1:12" ht="14.5" x14ac:dyDescent="0.35">
      <c r="A73" s="23"/>
      <c r="B73" s="15"/>
      <c r="C73" s="11"/>
      <c r="D73" s="7" t="s">
        <v>28</v>
      </c>
      <c r="E73" s="42" t="s">
        <v>60</v>
      </c>
      <c r="F73" s="43" t="s">
        <v>73</v>
      </c>
      <c r="G73" s="43">
        <v>12.5</v>
      </c>
      <c r="H73" s="43">
        <v>14.2</v>
      </c>
      <c r="I73" s="43">
        <v>8.6</v>
      </c>
      <c r="J73" s="43">
        <v>212.7</v>
      </c>
      <c r="K73" s="44">
        <v>209</v>
      </c>
      <c r="L73" s="43">
        <v>40.1</v>
      </c>
    </row>
    <row r="74" spans="1:12" ht="14.5" x14ac:dyDescent="0.3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3.9</v>
      </c>
      <c r="H74" s="43">
        <v>5.0999999999999996</v>
      </c>
      <c r="I74" s="43">
        <v>40.299999999999997</v>
      </c>
      <c r="J74" s="43">
        <v>225.2</v>
      </c>
      <c r="K74" s="44">
        <v>224</v>
      </c>
      <c r="L74" s="43">
        <v>10.199999999999999</v>
      </c>
    </row>
    <row r="75" spans="1:12" ht="14.5" x14ac:dyDescent="0.3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282</v>
      </c>
      <c r="L75" s="43">
        <v>5.71</v>
      </c>
    </row>
    <row r="76" spans="1:12" ht="14.5" x14ac:dyDescent="0.3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</v>
      </c>
      <c r="H76" s="43">
        <v>0.1</v>
      </c>
      <c r="I76" s="43">
        <v>9.9</v>
      </c>
      <c r="J76" s="43">
        <v>47</v>
      </c>
      <c r="K76" s="44">
        <v>114</v>
      </c>
      <c r="L76" s="43">
        <v>1.08</v>
      </c>
    </row>
    <row r="77" spans="1:12" ht="14.5" x14ac:dyDescent="0.3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0.4</v>
      </c>
      <c r="I77" s="43">
        <v>10</v>
      </c>
      <c r="J77" s="43">
        <v>52.2</v>
      </c>
      <c r="K77" s="44">
        <v>115</v>
      </c>
      <c r="L77" s="43">
        <v>1.62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1">SUM(G71:G79)</f>
        <v>23.4</v>
      </c>
      <c r="H80" s="19">
        <f t="shared" ref="H80" si="32">SUM(H71:H79)</f>
        <v>27.900000000000002</v>
      </c>
      <c r="I80" s="19">
        <f t="shared" ref="I80" si="33">SUM(I71:I79)</f>
        <v>109</v>
      </c>
      <c r="J80" s="19">
        <f t="shared" ref="J80:L80" si="34">SUM(J71:J79)</f>
        <v>784.5</v>
      </c>
      <c r="K80" s="25"/>
      <c r="L80" s="19">
        <f t="shared" si="34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710</v>
      </c>
      <c r="G81" s="32">
        <f t="shared" ref="G81" si="35">G70+G80</f>
        <v>23.4</v>
      </c>
      <c r="H81" s="32">
        <f t="shared" ref="H81" si="36">H70+H80</f>
        <v>27.900000000000002</v>
      </c>
      <c r="I81" s="32">
        <f t="shared" ref="I81" si="37">I70+I80</f>
        <v>109</v>
      </c>
      <c r="J81" s="32">
        <f t="shared" ref="J81:L81" si="38">J70+J80</f>
        <v>784.5</v>
      </c>
      <c r="K81" s="32"/>
      <c r="L81" s="32">
        <f t="shared" si="38"/>
        <v>80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60</v>
      </c>
      <c r="G90" s="43">
        <v>0.7</v>
      </c>
      <c r="H90" s="43">
        <v>6.1</v>
      </c>
      <c r="I90" s="43">
        <v>6.9</v>
      </c>
      <c r="J90" s="43">
        <v>85.2</v>
      </c>
      <c r="K90" s="44">
        <v>9</v>
      </c>
      <c r="L90" s="43">
        <v>4.5599999999999996</v>
      </c>
    </row>
    <row r="91" spans="1:12" ht="14.5" x14ac:dyDescent="0.3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2.2000000000000002</v>
      </c>
      <c r="H91" s="43">
        <v>4.5</v>
      </c>
      <c r="I91" s="43">
        <v>12</v>
      </c>
      <c r="J91" s="43">
        <v>97</v>
      </c>
      <c r="K91" s="44">
        <v>43</v>
      </c>
      <c r="L91" s="43">
        <v>18.04</v>
      </c>
    </row>
    <row r="92" spans="1:12" ht="14.5" x14ac:dyDescent="0.35">
      <c r="A92" s="23"/>
      <c r="B92" s="15"/>
      <c r="C92" s="11"/>
      <c r="D92" s="7" t="s">
        <v>28</v>
      </c>
      <c r="E92" s="42" t="s">
        <v>63</v>
      </c>
      <c r="F92" s="43">
        <v>80</v>
      </c>
      <c r="G92" s="43">
        <v>10.5</v>
      </c>
      <c r="H92" s="43">
        <v>15.5</v>
      </c>
      <c r="I92" s="43">
        <v>10.8</v>
      </c>
      <c r="J92" s="43">
        <v>224.2</v>
      </c>
      <c r="K92" s="44">
        <v>202</v>
      </c>
      <c r="L92" s="43">
        <v>40.270000000000003</v>
      </c>
    </row>
    <row r="93" spans="1:12" ht="14.5" x14ac:dyDescent="0.3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5.5</v>
      </c>
      <c r="H93" s="43">
        <v>5.3</v>
      </c>
      <c r="I93" s="43">
        <v>35.299999999999997</v>
      </c>
      <c r="J93" s="43">
        <v>211.1</v>
      </c>
      <c r="K93" s="44">
        <v>227</v>
      </c>
      <c r="L93" s="43">
        <v>6.2</v>
      </c>
    </row>
    <row r="94" spans="1:12" ht="14.5" x14ac:dyDescent="0.3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</v>
      </c>
      <c r="I94" s="43">
        <v>27.9</v>
      </c>
      <c r="J94" s="43">
        <v>113.8</v>
      </c>
      <c r="K94" s="44">
        <v>283</v>
      </c>
      <c r="L94" s="43">
        <v>6.83</v>
      </c>
    </row>
    <row r="95" spans="1:12" ht="14.5" x14ac:dyDescent="0.3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</v>
      </c>
      <c r="H95" s="43">
        <v>0.1</v>
      </c>
      <c r="I95" s="43">
        <v>9.9</v>
      </c>
      <c r="J95" s="43">
        <v>47</v>
      </c>
      <c r="K95" s="44">
        <v>114</v>
      </c>
      <c r="L95" s="43">
        <v>1.08</v>
      </c>
    </row>
    <row r="96" spans="1:12" ht="14.5" x14ac:dyDescent="0.3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0.4</v>
      </c>
      <c r="I96" s="43">
        <v>10.1</v>
      </c>
      <c r="J96" s="43">
        <v>52.2</v>
      </c>
      <c r="K96" s="44">
        <v>115</v>
      </c>
      <c r="L96" s="43">
        <v>1.62</v>
      </c>
    </row>
    <row r="97" spans="1:12" ht="14.5" x14ac:dyDescent="0.35">
      <c r="A97" s="23"/>
      <c r="B97" s="15"/>
      <c r="C97" s="11"/>
      <c r="D97" s="6"/>
      <c r="E97" s="42" t="s">
        <v>47</v>
      </c>
      <c r="F97" s="43">
        <v>30</v>
      </c>
      <c r="G97" s="43">
        <v>0.4</v>
      </c>
      <c r="H97" s="43">
        <v>1.2</v>
      </c>
      <c r="I97" s="43">
        <v>2.2000000000000002</v>
      </c>
      <c r="J97" s="43">
        <v>21.5</v>
      </c>
      <c r="K97" s="44">
        <v>463</v>
      </c>
      <c r="L97" s="43">
        <v>1.4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3">SUM(G90:G98)</f>
        <v>23.4</v>
      </c>
      <c r="H99" s="19">
        <f t="shared" ref="H99" si="44">SUM(H90:H98)</f>
        <v>33.1</v>
      </c>
      <c r="I99" s="19">
        <f t="shared" ref="I99" si="45">SUM(I90:I98)</f>
        <v>115.10000000000001</v>
      </c>
      <c r="J99" s="19">
        <f t="shared" ref="J99:L99" si="46">SUM(J90:J98)</f>
        <v>852</v>
      </c>
      <c r="K99" s="25"/>
      <c r="L99" s="19">
        <f t="shared" si="46"/>
        <v>80.000000000000014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820</v>
      </c>
      <c r="G100" s="32">
        <f t="shared" ref="G100" si="47">G89+G99</f>
        <v>23.4</v>
      </c>
      <c r="H100" s="32">
        <f t="shared" ref="H100" si="48">H89+H99</f>
        <v>33.1</v>
      </c>
      <c r="I100" s="32">
        <f t="shared" ref="I100" si="49">I89+I99</f>
        <v>115.10000000000001</v>
      </c>
      <c r="J100" s="32">
        <f t="shared" ref="J100:L100" si="50">J89+J99</f>
        <v>852</v>
      </c>
      <c r="K100" s="32"/>
      <c r="L100" s="32">
        <f t="shared" si="50"/>
        <v>80.000000000000014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0.9</v>
      </c>
      <c r="H109" s="43">
        <v>3.1</v>
      </c>
      <c r="I109" s="43">
        <v>5.7</v>
      </c>
      <c r="J109" s="43">
        <v>45.2</v>
      </c>
      <c r="K109" s="44">
        <v>23</v>
      </c>
      <c r="L109" s="43">
        <v>4.7</v>
      </c>
    </row>
    <row r="110" spans="1:12" ht="14.5" x14ac:dyDescent="0.35">
      <c r="A110" s="23"/>
      <c r="B110" s="15"/>
      <c r="C110" s="11"/>
      <c r="D110" s="7" t="s">
        <v>27</v>
      </c>
      <c r="E110" s="42" t="s">
        <v>65</v>
      </c>
      <c r="F110" s="43" t="s">
        <v>72</v>
      </c>
      <c r="G110" s="43">
        <v>4.8</v>
      </c>
      <c r="H110" s="43">
        <v>6.8</v>
      </c>
      <c r="I110" s="43">
        <v>32.799999999999997</v>
      </c>
      <c r="J110" s="43">
        <v>165.8</v>
      </c>
      <c r="K110" s="44">
        <v>42</v>
      </c>
      <c r="L110" s="43">
        <v>6.24</v>
      </c>
    </row>
    <row r="111" spans="1:12" ht="14.5" x14ac:dyDescent="0.35">
      <c r="A111" s="23"/>
      <c r="B111" s="15"/>
      <c r="C111" s="11"/>
      <c r="D111" s="7" t="s">
        <v>28</v>
      </c>
      <c r="E111" s="42" t="s">
        <v>42</v>
      </c>
      <c r="F111" s="43">
        <v>80</v>
      </c>
      <c r="G111" s="43">
        <v>11.5</v>
      </c>
      <c r="H111" s="43">
        <v>13.4</v>
      </c>
      <c r="I111" s="43">
        <v>9.6</v>
      </c>
      <c r="J111" s="43">
        <v>202</v>
      </c>
      <c r="K111" s="44">
        <v>189</v>
      </c>
      <c r="L111" s="43">
        <v>48.4</v>
      </c>
    </row>
    <row r="112" spans="1:12" ht="14.5" x14ac:dyDescent="0.3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8.6999999999999993</v>
      </c>
      <c r="H112" s="43">
        <v>5.4</v>
      </c>
      <c r="I112" s="43">
        <v>45</v>
      </c>
      <c r="J112" s="43">
        <v>263.8</v>
      </c>
      <c r="K112" s="44">
        <v>219</v>
      </c>
      <c r="L112" s="43">
        <v>10.85</v>
      </c>
    </row>
    <row r="113" spans="1:12" ht="14.5" x14ac:dyDescent="0.3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282</v>
      </c>
      <c r="L113" s="43">
        <v>5.71</v>
      </c>
    </row>
    <row r="114" spans="1:12" ht="14.5" x14ac:dyDescent="0.3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</v>
      </c>
      <c r="H114" s="43">
        <v>0.1</v>
      </c>
      <c r="I114" s="43">
        <v>9.9</v>
      </c>
      <c r="J114" s="43">
        <v>47</v>
      </c>
      <c r="K114" s="44">
        <v>114</v>
      </c>
      <c r="L114" s="43">
        <v>1.08</v>
      </c>
    </row>
    <row r="115" spans="1:12" ht="14.5" x14ac:dyDescent="0.3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10</v>
      </c>
      <c r="J115" s="43">
        <v>52.2</v>
      </c>
      <c r="K115" s="44">
        <v>115</v>
      </c>
      <c r="L115" s="43">
        <v>1.62</v>
      </c>
    </row>
    <row r="116" spans="1:12" ht="14.5" x14ac:dyDescent="0.35">
      <c r="A116" s="23"/>
      <c r="B116" s="15"/>
      <c r="C116" s="11"/>
      <c r="D116" s="6"/>
      <c r="E116" s="42" t="s">
        <v>47</v>
      </c>
      <c r="F116" s="43">
        <v>30</v>
      </c>
      <c r="G116" s="43">
        <v>0.4</v>
      </c>
      <c r="H116" s="43">
        <v>1.2</v>
      </c>
      <c r="I116" s="43">
        <v>2.2000000000000002</v>
      </c>
      <c r="J116" s="43">
        <v>21.5</v>
      </c>
      <c r="K116" s="44">
        <v>463</v>
      </c>
      <c r="L116" s="43">
        <v>1.4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3">SUM(G109:G117)</f>
        <v>30.299999999999997</v>
      </c>
      <c r="H118" s="19">
        <f t="shared" si="53"/>
        <v>30.6</v>
      </c>
      <c r="I118" s="19">
        <f t="shared" si="53"/>
        <v>138.29999999999998</v>
      </c>
      <c r="J118" s="19">
        <f t="shared" si="53"/>
        <v>893.5</v>
      </c>
      <c r="K118" s="25"/>
      <c r="L118" s="19">
        <f t="shared" ref="L118" si="54">SUM(L109:L117)</f>
        <v>80</v>
      </c>
    </row>
    <row r="119" spans="1:12" ht="14.5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570</v>
      </c>
      <c r="G119" s="32">
        <f t="shared" ref="G119" si="55">G108+G118</f>
        <v>30.299999999999997</v>
      </c>
      <c r="H119" s="32">
        <f t="shared" ref="H119" si="56">H108+H118</f>
        <v>30.6</v>
      </c>
      <c r="I119" s="32">
        <f t="shared" ref="I119" si="57">I108+I118</f>
        <v>138.29999999999998</v>
      </c>
      <c r="J119" s="32">
        <f t="shared" ref="J119:L119" si="58">J108+J118</f>
        <v>893.5</v>
      </c>
      <c r="K119" s="32"/>
      <c r="L119" s="32">
        <f t="shared" si="58"/>
        <v>80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0.4</v>
      </c>
      <c r="H128" s="43">
        <v>0.1</v>
      </c>
      <c r="I128" s="43">
        <v>5.0999999999999996</v>
      </c>
      <c r="J128" s="43">
        <v>49</v>
      </c>
      <c r="K128" s="44">
        <v>9</v>
      </c>
      <c r="L128" s="43">
        <v>4.82</v>
      </c>
    </row>
    <row r="129" spans="1:12" ht="14.5" x14ac:dyDescent="0.35">
      <c r="A129" s="14"/>
      <c r="B129" s="15"/>
      <c r="C129" s="11"/>
      <c r="D129" s="7" t="s">
        <v>27</v>
      </c>
      <c r="E129" s="42" t="s">
        <v>66</v>
      </c>
      <c r="F129" s="43" t="s">
        <v>72</v>
      </c>
      <c r="G129" s="43">
        <v>2.1</v>
      </c>
      <c r="H129" s="43">
        <v>6.5</v>
      </c>
      <c r="I129" s="43">
        <v>11.1</v>
      </c>
      <c r="J129" s="43">
        <v>111.2</v>
      </c>
      <c r="K129" s="44">
        <v>37</v>
      </c>
      <c r="L129" s="43">
        <v>10.37</v>
      </c>
    </row>
    <row r="130" spans="1:12" ht="14.5" x14ac:dyDescent="0.35">
      <c r="A130" s="14"/>
      <c r="B130" s="15"/>
      <c r="C130" s="11"/>
      <c r="D130" s="7" t="s">
        <v>28</v>
      </c>
      <c r="E130" s="42" t="s">
        <v>67</v>
      </c>
      <c r="F130" s="43" t="s">
        <v>73</v>
      </c>
      <c r="G130" s="43">
        <v>12.5</v>
      </c>
      <c r="H130" s="43">
        <v>14.2</v>
      </c>
      <c r="I130" s="43">
        <v>8.6</v>
      </c>
      <c r="J130" s="43">
        <v>212.7</v>
      </c>
      <c r="K130" s="44">
        <v>209</v>
      </c>
      <c r="L130" s="43">
        <v>40.1</v>
      </c>
    </row>
    <row r="131" spans="1:12" ht="14.5" x14ac:dyDescent="0.3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</v>
      </c>
      <c r="H131" s="43">
        <v>5.3</v>
      </c>
      <c r="I131" s="43">
        <v>35.299999999999997</v>
      </c>
      <c r="J131" s="43">
        <v>211.1</v>
      </c>
      <c r="K131" s="44">
        <v>222</v>
      </c>
      <c r="L131" s="43">
        <v>8.67</v>
      </c>
    </row>
    <row r="132" spans="1:12" ht="14.5" x14ac:dyDescent="0.3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</v>
      </c>
      <c r="I132" s="43">
        <v>27.9</v>
      </c>
      <c r="J132" s="43">
        <v>113.8</v>
      </c>
      <c r="K132" s="44">
        <v>283</v>
      </c>
      <c r="L132" s="43">
        <v>6.83</v>
      </c>
    </row>
    <row r="133" spans="1:12" ht="14.5" x14ac:dyDescent="0.3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</v>
      </c>
      <c r="H133" s="43">
        <v>0.1</v>
      </c>
      <c r="I133" s="43">
        <v>9.9</v>
      </c>
      <c r="J133" s="43">
        <v>47</v>
      </c>
      <c r="K133" s="44">
        <v>114</v>
      </c>
      <c r="L133" s="43">
        <v>1.08</v>
      </c>
    </row>
    <row r="134" spans="1:12" ht="14.5" x14ac:dyDescent="0.3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10.1</v>
      </c>
      <c r="J134" s="43">
        <v>52.2</v>
      </c>
      <c r="K134" s="44">
        <v>115</v>
      </c>
      <c r="L134" s="43">
        <v>1.62</v>
      </c>
    </row>
    <row r="135" spans="1:12" ht="14.5" x14ac:dyDescent="0.35">
      <c r="A135" s="14"/>
      <c r="B135" s="15"/>
      <c r="C135" s="11"/>
      <c r="D135" s="6"/>
      <c r="E135" s="42" t="s">
        <v>74</v>
      </c>
      <c r="F135" s="43">
        <v>30</v>
      </c>
      <c r="G135" s="43">
        <v>1</v>
      </c>
      <c r="H135" s="43">
        <v>2.1</v>
      </c>
      <c r="I135" s="43">
        <v>2.8</v>
      </c>
      <c r="J135" s="43">
        <v>33.700000000000003</v>
      </c>
      <c r="K135" s="44">
        <v>256</v>
      </c>
      <c r="L135" s="43">
        <v>6.51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1">SUM(G128:G136)</f>
        <v>25.6</v>
      </c>
      <c r="H137" s="19">
        <f t="shared" si="61"/>
        <v>28.7</v>
      </c>
      <c r="I137" s="19">
        <f t="shared" si="61"/>
        <v>110.8</v>
      </c>
      <c r="J137" s="19">
        <f t="shared" si="61"/>
        <v>830.7</v>
      </c>
      <c r="K137" s="25"/>
      <c r="L137" s="19">
        <f t="shared" ref="L137" si="62">SUM(L128:L136)</f>
        <v>80.000000000000014</v>
      </c>
    </row>
    <row r="138" spans="1:12" ht="14.5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490</v>
      </c>
      <c r="G138" s="32">
        <f t="shared" ref="G138" si="63">G127+G137</f>
        <v>25.6</v>
      </c>
      <c r="H138" s="32">
        <f t="shared" ref="H138" si="64">H127+H137</f>
        <v>28.7</v>
      </c>
      <c r="I138" s="32">
        <f t="shared" ref="I138" si="65">I127+I137</f>
        <v>110.8</v>
      </c>
      <c r="J138" s="32">
        <f t="shared" ref="J138:L138" si="66">J127+J137</f>
        <v>830.7</v>
      </c>
      <c r="K138" s="32"/>
      <c r="L138" s="32">
        <f t="shared" si="66"/>
        <v>80.000000000000014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0.5</v>
      </c>
      <c r="H147" s="43">
        <v>3</v>
      </c>
      <c r="I147" s="43">
        <v>3.2</v>
      </c>
      <c r="J147" s="43">
        <v>42</v>
      </c>
      <c r="K147" s="44">
        <v>4</v>
      </c>
      <c r="L147" s="43">
        <v>6.04</v>
      </c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1.9</v>
      </c>
      <c r="H148" s="43">
        <v>5.9</v>
      </c>
      <c r="I148" s="43">
        <v>12.6</v>
      </c>
      <c r="J148" s="43">
        <v>115.2</v>
      </c>
      <c r="K148" s="44">
        <v>44</v>
      </c>
      <c r="L148" s="43">
        <v>5.55</v>
      </c>
    </row>
    <row r="149" spans="1:12" ht="14.5" x14ac:dyDescent="0.35">
      <c r="A149" s="23"/>
      <c r="B149" s="15"/>
      <c r="C149" s="11"/>
      <c r="D149" s="7" t="s">
        <v>28</v>
      </c>
      <c r="E149" s="42" t="s">
        <v>69</v>
      </c>
      <c r="F149" s="43">
        <v>80</v>
      </c>
      <c r="G149" s="43">
        <v>11.5</v>
      </c>
      <c r="H149" s="43">
        <v>13.4</v>
      </c>
      <c r="I149" s="43">
        <v>9.6</v>
      </c>
      <c r="J149" s="43">
        <v>202</v>
      </c>
      <c r="K149" s="44">
        <v>189</v>
      </c>
      <c r="L149" s="43">
        <v>48.4</v>
      </c>
    </row>
    <row r="150" spans="1:12" ht="14.5" x14ac:dyDescent="0.3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3.9</v>
      </c>
      <c r="H150" s="43">
        <v>5.0999999999999996</v>
      </c>
      <c r="I150" s="43">
        <v>40.299999999999997</v>
      </c>
      <c r="J150" s="43">
        <v>225.2</v>
      </c>
      <c r="K150" s="44">
        <v>224</v>
      </c>
      <c r="L150" s="43">
        <v>10.199999999999999</v>
      </c>
    </row>
    <row r="151" spans="1:12" ht="14.5" x14ac:dyDescent="0.3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282</v>
      </c>
      <c r="L151" s="43">
        <v>5.71</v>
      </c>
    </row>
    <row r="152" spans="1:12" ht="14.5" x14ac:dyDescent="0.3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0.1</v>
      </c>
      <c r="I152" s="43">
        <v>9.9</v>
      </c>
      <c r="J152" s="43">
        <v>47</v>
      </c>
      <c r="K152" s="44">
        <v>114</v>
      </c>
      <c r="L152" s="43">
        <v>1.08</v>
      </c>
    </row>
    <row r="153" spans="1:12" ht="14.5" x14ac:dyDescent="0.3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0.4</v>
      </c>
      <c r="I153" s="43">
        <v>10</v>
      </c>
      <c r="J153" s="43">
        <v>52.2</v>
      </c>
      <c r="K153" s="44">
        <v>115</v>
      </c>
      <c r="L153" s="43">
        <v>1.62</v>
      </c>
    </row>
    <row r="154" spans="1:12" ht="14.5" x14ac:dyDescent="0.35">
      <c r="A154" s="23"/>
      <c r="B154" s="15"/>
      <c r="C154" s="11"/>
      <c r="D154" s="6"/>
      <c r="E154" s="42" t="s">
        <v>47</v>
      </c>
      <c r="F154" s="43">
        <v>30</v>
      </c>
      <c r="G154" s="43">
        <v>0.4</v>
      </c>
      <c r="H154" s="43">
        <v>1.2</v>
      </c>
      <c r="I154" s="43">
        <v>2.2000000000000002</v>
      </c>
      <c r="J154" s="43">
        <v>21.5</v>
      </c>
      <c r="K154" s="44">
        <v>463</v>
      </c>
      <c r="L154" s="43">
        <v>1.4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9">SUM(G147:G155)</f>
        <v>22.2</v>
      </c>
      <c r="H156" s="19">
        <f t="shared" si="69"/>
        <v>29.299999999999997</v>
      </c>
      <c r="I156" s="19">
        <f t="shared" si="69"/>
        <v>110.89999999999999</v>
      </c>
      <c r="J156" s="19">
        <f t="shared" si="69"/>
        <v>801.1</v>
      </c>
      <c r="K156" s="25"/>
      <c r="L156" s="19">
        <f t="shared" ref="L156" si="70">SUM(L147:L155)</f>
        <v>80</v>
      </c>
    </row>
    <row r="157" spans="1:12" ht="14.5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820</v>
      </c>
      <c r="G157" s="32">
        <f t="shared" ref="G157" si="71">G146+G156</f>
        <v>22.2</v>
      </c>
      <c r="H157" s="32">
        <f t="shared" ref="H157" si="72">H146+H156</f>
        <v>29.299999999999997</v>
      </c>
      <c r="I157" s="32">
        <f t="shared" ref="I157" si="73">I146+I156</f>
        <v>110.89999999999999</v>
      </c>
      <c r="J157" s="32">
        <f t="shared" ref="J157:L157" si="74">J146+J156</f>
        <v>801.1</v>
      </c>
      <c r="K157" s="32"/>
      <c r="L157" s="32">
        <f t="shared" si="74"/>
        <v>80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0.4</v>
      </c>
      <c r="H166" s="43">
        <v>0.1</v>
      </c>
      <c r="I166" s="43">
        <v>5.0999999999999996</v>
      </c>
      <c r="J166" s="43">
        <v>49</v>
      </c>
      <c r="K166" s="44">
        <v>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2.5</v>
      </c>
      <c r="H167" s="43">
        <v>4.9000000000000004</v>
      </c>
      <c r="I167" s="43">
        <v>13.9</v>
      </c>
      <c r="J167" s="43">
        <v>109</v>
      </c>
      <c r="K167" s="44">
        <v>56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70</v>
      </c>
      <c r="F168" s="43" t="s">
        <v>75</v>
      </c>
      <c r="G168" s="43">
        <v>24.5</v>
      </c>
      <c r="H168" s="43">
        <v>31.6</v>
      </c>
      <c r="I168" s="43">
        <v>5.4</v>
      </c>
      <c r="J168" s="43">
        <v>534.29999999999995</v>
      </c>
      <c r="K168" s="44">
        <v>210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5.5</v>
      </c>
      <c r="H169" s="43">
        <v>5.3</v>
      </c>
      <c r="I169" s="43">
        <v>35.299999999999997</v>
      </c>
      <c r="J169" s="43">
        <v>211.1</v>
      </c>
      <c r="K169" s="44">
        <v>227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282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</v>
      </c>
      <c r="H171" s="43">
        <v>0.1</v>
      </c>
      <c r="I171" s="43">
        <v>9.9</v>
      </c>
      <c r="J171" s="43">
        <v>47</v>
      </c>
      <c r="K171" s="44">
        <v>114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0.4</v>
      </c>
      <c r="I172" s="43">
        <v>10.1</v>
      </c>
      <c r="J172" s="43">
        <v>52</v>
      </c>
      <c r="K172" s="44">
        <v>115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7">SUM(G166:G174)</f>
        <v>36.9</v>
      </c>
      <c r="H175" s="19">
        <f t="shared" si="77"/>
        <v>42.6</v>
      </c>
      <c r="I175" s="19">
        <f t="shared" si="77"/>
        <v>102.8</v>
      </c>
      <c r="J175" s="19">
        <f t="shared" si="77"/>
        <v>1098.4000000000001</v>
      </c>
      <c r="K175" s="25"/>
      <c r="L175" s="19">
        <f t="shared" ref="L175" si="78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710</v>
      </c>
      <c r="G176" s="32">
        <f t="shared" ref="G176" si="79">G165+G175</f>
        <v>36.9</v>
      </c>
      <c r="H176" s="32">
        <f t="shared" ref="H176" si="80">H165+H175</f>
        <v>42.6</v>
      </c>
      <c r="I176" s="32">
        <f t="shared" ref="I176" si="81">I165+I175</f>
        <v>102.8</v>
      </c>
      <c r="J176" s="32">
        <f t="shared" ref="J176:L176" si="82">J165+J175</f>
        <v>1098.4000000000001</v>
      </c>
      <c r="K176" s="32"/>
      <c r="L176" s="32">
        <f t="shared" si="82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0.7</v>
      </c>
      <c r="H185" s="43">
        <v>6.1</v>
      </c>
      <c r="I185" s="43">
        <v>6.9</v>
      </c>
      <c r="J185" s="43">
        <v>85.2</v>
      </c>
      <c r="K185" s="44">
        <v>2</v>
      </c>
      <c r="L185" s="43">
        <v>4.5599999999999996</v>
      </c>
    </row>
    <row r="186" spans="1:12" ht="14.5" x14ac:dyDescent="0.35">
      <c r="A186" s="23"/>
      <c r="B186" s="15"/>
      <c r="C186" s="11"/>
      <c r="D186" s="7" t="s">
        <v>27</v>
      </c>
      <c r="E186" s="42" t="s">
        <v>41</v>
      </c>
      <c r="F186" s="43" t="s">
        <v>72</v>
      </c>
      <c r="G186" s="43">
        <v>2.2999999999999998</v>
      </c>
      <c r="H186" s="43">
        <v>3.9</v>
      </c>
      <c r="I186" s="43">
        <v>13.6</v>
      </c>
      <c r="J186" s="43">
        <v>98.8</v>
      </c>
      <c r="K186" s="44">
        <v>45</v>
      </c>
      <c r="L186" s="43">
        <v>9.91</v>
      </c>
    </row>
    <row r="187" spans="1:12" ht="14.5" x14ac:dyDescent="0.35">
      <c r="A187" s="23"/>
      <c r="B187" s="15"/>
      <c r="C187" s="11"/>
      <c r="D187" s="7" t="s">
        <v>28</v>
      </c>
      <c r="E187" s="42" t="s">
        <v>42</v>
      </c>
      <c r="F187" s="43">
        <v>80</v>
      </c>
      <c r="G187" s="43">
        <v>11.5</v>
      </c>
      <c r="H187" s="43">
        <v>13.4</v>
      </c>
      <c r="I187" s="43">
        <v>9.6</v>
      </c>
      <c r="J187" s="43">
        <v>202</v>
      </c>
      <c r="K187" s="44">
        <v>189</v>
      </c>
      <c r="L187" s="43">
        <v>48.4</v>
      </c>
    </row>
    <row r="188" spans="1:12" ht="14.5" x14ac:dyDescent="0.3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5.5</v>
      </c>
      <c r="H188" s="43">
        <v>5.3</v>
      </c>
      <c r="I188" s="43">
        <v>35.299999999999997</v>
      </c>
      <c r="J188" s="43">
        <v>211</v>
      </c>
      <c r="K188" s="44">
        <v>463</v>
      </c>
      <c r="L188" s="43">
        <v>6.2</v>
      </c>
    </row>
    <row r="189" spans="1:12" ht="14.5" x14ac:dyDescent="0.3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0.6</v>
      </c>
      <c r="H189" s="43">
        <v>0</v>
      </c>
      <c r="I189" s="43">
        <v>27.9</v>
      </c>
      <c r="J189" s="43">
        <v>113.8</v>
      </c>
      <c r="K189" s="44">
        <v>283</v>
      </c>
      <c r="L189" s="43">
        <v>6.83</v>
      </c>
    </row>
    <row r="190" spans="1:12" ht="14.5" x14ac:dyDescent="0.3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0.1</v>
      </c>
      <c r="I190" s="43">
        <v>9.9</v>
      </c>
      <c r="J190" s="43">
        <v>47</v>
      </c>
      <c r="K190" s="44">
        <v>114</v>
      </c>
      <c r="L190" s="43">
        <v>1.08</v>
      </c>
    </row>
    <row r="191" spans="1:12" ht="14.5" x14ac:dyDescent="0.3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10</v>
      </c>
      <c r="J191" s="43">
        <v>52.2</v>
      </c>
      <c r="K191" s="44">
        <v>115</v>
      </c>
      <c r="L191" s="43">
        <v>1.62</v>
      </c>
    </row>
    <row r="192" spans="1:12" ht="14.5" x14ac:dyDescent="0.35">
      <c r="A192" s="23"/>
      <c r="B192" s="15"/>
      <c r="C192" s="11"/>
      <c r="D192" s="6"/>
      <c r="E192" s="42" t="s">
        <v>47</v>
      </c>
      <c r="F192" s="43">
        <v>30</v>
      </c>
      <c r="G192" s="43">
        <v>0.4</v>
      </c>
      <c r="H192" s="43">
        <v>1.2</v>
      </c>
      <c r="I192" s="43">
        <v>2.2000000000000002</v>
      </c>
      <c r="J192" s="43">
        <v>21.5</v>
      </c>
      <c r="K192" s="44">
        <v>222</v>
      </c>
      <c r="L192" s="43">
        <v>1.4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85">SUM(G185:G193)</f>
        <v>24.5</v>
      </c>
      <c r="H194" s="19">
        <f t="shared" si="85"/>
        <v>30.4</v>
      </c>
      <c r="I194" s="19">
        <f t="shared" si="85"/>
        <v>115.40000000000002</v>
      </c>
      <c r="J194" s="19">
        <f t="shared" si="85"/>
        <v>831.5</v>
      </c>
      <c r="K194" s="25"/>
      <c r="L194" s="19">
        <f t="shared" ref="L194" si="86">SUM(L185:L193)</f>
        <v>80</v>
      </c>
    </row>
    <row r="195" spans="1:12" ht="14.5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570</v>
      </c>
      <c r="G195" s="32">
        <f t="shared" ref="G195" si="87">G184+G194</f>
        <v>24.5</v>
      </c>
      <c r="H195" s="32">
        <f t="shared" ref="H195" si="88">H184+H194</f>
        <v>30.4</v>
      </c>
      <c r="I195" s="32">
        <f t="shared" ref="I195" si="89">I184+I194</f>
        <v>115.40000000000002</v>
      </c>
      <c r="J195" s="32">
        <f t="shared" ref="J195:L195" si="90">J184+J194</f>
        <v>831.5</v>
      </c>
      <c r="K195" s="32"/>
      <c r="L195" s="32">
        <f t="shared" si="90"/>
        <v>80</v>
      </c>
    </row>
    <row r="196" spans="1:12" ht="13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662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25.859999999999996</v>
      </c>
      <c r="H196" s="34">
        <f t="shared" si="91"/>
        <v>29.45</v>
      </c>
      <c r="I196" s="34">
        <f t="shared" si="91"/>
        <v>113.83999999999999</v>
      </c>
      <c r="J196" s="34">
        <f t="shared" si="91"/>
        <v>846.86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2023-10-30T06:58:41Z</dcterms:modified>
</cp:coreProperties>
</file>